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zuvpraze-my.sharepoint.com/personal/leuner_ftz_czu_cz/Documents/IGA/IGA FTZ 2024/"/>
    </mc:Choice>
  </mc:AlternateContent>
  <xr:revisionPtr revIDLastSave="25" documentId="8_{2D344BF5-E3D2-454C-9A95-92C628308874}" xr6:coauthVersionLast="47" xr6:coauthVersionMax="47" xr10:uidLastSave="{82A0F3F5-7200-445C-B4E9-49DF10CD1A2C}"/>
  <bookViews>
    <workbookView xWindow="-120" yWindow="-120" windowWidth="29040" windowHeight="17640" xr2:uid="{0D31F195-A25A-446D-9806-E82FA3EE1F8A}"/>
  </bookViews>
  <sheets>
    <sheet name="IGA 2024_final report" sheetId="1" r:id="rId1"/>
    <sheet name="List1" sheetId="3" r:id="rId2"/>
    <sheet name="Lis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C12" i="1"/>
  <c r="D12" i="1"/>
  <c r="D13" i="1" s="1"/>
</calcChain>
</file>

<file path=xl/sharedStrings.xml><?xml version="1.0" encoding="utf-8"?>
<sst xmlns="http://schemas.openxmlformats.org/spreadsheetml/2006/main" count="141" uniqueCount="122">
  <si>
    <t>Overall budget</t>
  </si>
  <si>
    <t>Material</t>
  </si>
  <si>
    <t>Services</t>
  </si>
  <si>
    <t>Travel costs</t>
  </si>
  <si>
    <t>Scholarships</t>
  </si>
  <si>
    <t xml:space="preserve">The sum of the items </t>
  </si>
  <si>
    <t>Date:</t>
  </si>
  <si>
    <t>Signature</t>
  </si>
  <si>
    <t>requested</t>
  </si>
  <si>
    <t>changed (if applicable)</t>
  </si>
  <si>
    <r>
      <t xml:space="preserve">Articles with dedication to your IGA grant (max. 5)
</t>
    </r>
    <r>
      <rPr>
        <sz val="9"/>
        <color rgb="FFFF0000"/>
        <rFont val="Calibri"/>
        <family val="2"/>
        <charset val="238"/>
        <scheme val="minor"/>
      </rPr>
      <t>(to print, adjust the height of the row manually to print the entire text)</t>
    </r>
  </si>
  <si>
    <r>
      <t xml:space="preserve">Conferences with dedication to your IGA grant (max. 3)
</t>
    </r>
    <r>
      <rPr>
        <sz val="9"/>
        <color rgb="FFFF0000"/>
        <rFont val="Calibri"/>
        <family val="2"/>
        <charset val="238"/>
        <scheme val="minor"/>
      </rPr>
      <t>(to print, adjust the height of the row manually to print the entire text)</t>
    </r>
  </si>
  <si>
    <t>execution</t>
  </si>
  <si>
    <t>Grant number</t>
  </si>
  <si>
    <t>Brief assessment of the progress and completion of the project*:</t>
  </si>
  <si>
    <t>Final comments, suggestions*</t>
  </si>
  <si>
    <t>*to print, adjust the height of the row manually to print the entire text</t>
  </si>
  <si>
    <t>Project start date:</t>
  </si>
  <si>
    <t>Project completion date:</t>
  </si>
  <si>
    <t>Jan Banout</t>
  </si>
  <si>
    <t>Food security and innovative food processing methods</t>
  </si>
  <si>
    <t>51130/1312/3101</t>
  </si>
  <si>
    <t>Miroslava Bavorová</t>
  </si>
  <si>
    <t>Behaviour of actors in agri-food chains</t>
  </si>
  <si>
    <t>51140/1312/3102</t>
  </si>
  <si>
    <t>Karolína Brandlová</t>
  </si>
  <si>
    <t>Ecology of large mammals in tropical ecosystems</t>
  </si>
  <si>
    <t>51120/1312/3103</t>
  </si>
  <si>
    <t>Francisco Ceacero</t>
  </si>
  <si>
    <t>Improvement of husbandry techniques in tropical ungulates</t>
  </si>
  <si>
    <t>51120/1312/3104</t>
  </si>
  <si>
    <t>Eloy Fernández Cusimamani</t>
  </si>
  <si>
    <t>In vitro indukovaná polyploidie u Thymus camphoratus Hoffmanns. &amp; Link.</t>
  </si>
  <si>
    <t>51110/1312/3105</t>
  </si>
  <si>
    <t>Barbora Černá Bolfíková</t>
  </si>
  <si>
    <t>Genetická diverzita izolovaných populací</t>
  </si>
  <si>
    <t>51120/1312/3106</t>
  </si>
  <si>
    <t>Petra Chaloupková</t>
  </si>
  <si>
    <t>Sustainable Value Chains: From Social Collective Actions of Producers to Responsible Consumers</t>
  </si>
  <si>
    <t>51140/1312/3107</t>
  </si>
  <si>
    <t>Tatiana Ivanova</t>
  </si>
  <si>
    <t>Research on environmental and sustainable technologies for developing countries</t>
  </si>
  <si>
    <t>51130/1312/3108</t>
  </si>
  <si>
    <t>Ladislav Kokoška</t>
  </si>
  <si>
    <t>Hodnocení biologických účinků a chemická analýza látek z tropických rostlin</t>
  </si>
  <si>
    <t>51110/1312/3109</t>
  </si>
  <si>
    <t>Bohdan Lojka</t>
  </si>
  <si>
    <t xml:space="preserve">Biodiversity in tropical agroecosystems </t>
  </si>
  <si>
    <t>51110/1312/3110</t>
  </si>
  <si>
    <t>Jana Mazancová</t>
  </si>
  <si>
    <t>Challenges for Agenda 2030 – No One is Left Behind in Rural Areas of Developing Countries</t>
  </si>
  <si>
    <t>51130/1312/3111</t>
  </si>
  <si>
    <t>Jan Šobotník</t>
  </si>
  <si>
    <t>Trophic relations and feeding ecology of Afrotropical termites revealed by stable isotopes analysis</t>
  </si>
  <si>
    <t>51130/1312/3112</t>
  </si>
  <si>
    <t>Zbyněk Polesný</t>
  </si>
  <si>
    <t>Ethnobotany of Wild and Semi-domesticated Tropical and Subtropical Plant Species</t>
  </si>
  <si>
    <t>51110/1312/3113</t>
  </si>
  <si>
    <t>Iva Viehmannová</t>
  </si>
  <si>
    <t>Biotechnologické, proteomické a molekulární postupy jako nástroj ve šlechtění plodin</t>
  </si>
  <si>
    <t>51110/1312/3114</t>
  </si>
  <si>
    <t>20213101_51130/1312/3101</t>
  </si>
  <si>
    <t>20213102_51140/1312/3102</t>
  </si>
  <si>
    <t>20213103_51120/1312/3103</t>
  </si>
  <si>
    <t>20213104_51120/1312/3104</t>
  </si>
  <si>
    <t>20213105_51110/1312/3105</t>
  </si>
  <si>
    <t>20213106_51120/1312/3106</t>
  </si>
  <si>
    <t>20213107_51140/1312/3107</t>
  </si>
  <si>
    <t>20213108_51130/1312/3108</t>
  </si>
  <si>
    <t>20213109_51110/1312/3109</t>
  </si>
  <si>
    <t>20213110_51110/1312/3110</t>
  </si>
  <si>
    <t>20213111_51130/1312/3111</t>
  </si>
  <si>
    <t>20213112_51130/1312/3112</t>
  </si>
  <si>
    <t>20213113_51110/1312/3113</t>
  </si>
  <si>
    <t>20213114_51110/1312/3114</t>
  </si>
  <si>
    <t>Jan Banout, Iva Kučerová, Klára Urbanová, Olga Leuner</t>
  </si>
  <si>
    <t>Miroslava Bavorová, Vladimír Verner, William Nkomoki</t>
  </si>
  <si>
    <t>Karolína Brandlová, Pavla Hejcmanová, Irena Schneiderová, Stanislav Lhota, Magdalena Miřejovská</t>
  </si>
  <si>
    <t>Francisco Ceacero, Radim Kotrba, Daniela Lukešová, Tamara Fedorova, Martina Komárková, Tersia Needham</t>
  </si>
  <si>
    <t>Eloy Fernández Cusimamani, Ingrid Melnikovová</t>
  </si>
  <si>
    <t>Barbora Černá Bolfíková, Jiří Černý, Kristýna Eliášová</t>
  </si>
  <si>
    <t>Petra Chaloupková,  Jiří Hejkrlík</t>
  </si>
  <si>
    <t>Tatiana Ivanova, Vladimír Krepl</t>
  </si>
  <si>
    <t>Ladislav Kokoška, Johana Rondevaldová, Markéta Houdková</t>
  </si>
  <si>
    <t>Bohdan Lojka, Nikola Teutscherová</t>
  </si>
  <si>
    <t>Jana Mazancová, Hynek Roubík</t>
  </si>
  <si>
    <t xml:space="preserve">Jan Šobotník, Thomas Bourguignon </t>
  </si>
  <si>
    <t>Appropriate technologies in waste and water management</t>
  </si>
  <si>
    <t>Budget in CZK</t>
  </si>
  <si>
    <t>Title of the project:</t>
  </si>
  <si>
    <t>Principal investigator:</t>
  </si>
  <si>
    <t>Academic staff:</t>
  </si>
  <si>
    <t>Pavla Hejcmanová</t>
  </si>
  <si>
    <t>Tersia Needham</t>
  </si>
  <si>
    <t>Genetic improvement of medicinal plants through biotechnological interventions</t>
  </si>
  <si>
    <t>Biodiversity in tropical agroecosystems</t>
  </si>
  <si>
    <t>Barbora Černá Bolfíková, Jiří Černý</t>
  </si>
  <si>
    <t>April 30, 2024</t>
  </si>
  <si>
    <t xml:space="preserve">                     IGA 2024
Final Report</t>
  </si>
  <si>
    <t>Tatiana Alexiou Ivanova</t>
  </si>
  <si>
    <t>Miroslava Bavorova</t>
  </si>
  <si>
    <t>Francisco Ceacero Herrador</t>
  </si>
  <si>
    <t>Sustainability and profitability of agri-food system</t>
  </si>
  <si>
    <t>Captive breeding of endangered tropical ungulates II</t>
  </si>
  <si>
    <t>Characterization of genetic changes in populations of animals</t>
  </si>
  <si>
    <t>Human-wildlife coexistence in tropical socioecological systems</t>
  </si>
  <si>
    <t>Inclusiveness and Sustainability of Food Chains</t>
  </si>
  <si>
    <t>Chemical composition and biological effects of secondary metabolites from medicinal and edible plants of tropical origin</t>
  </si>
  <si>
    <t xml:space="preserve">Challenges for Agenda 2030 - No One is Left Behind in Rural Areas of Developing Countries </t>
  </si>
  <si>
    <t>Farm-to-fork: enhancing sustainability in animal production</t>
  </si>
  <si>
    <t>Plant agrobiodiversity use and management in tropical and subtropical agroecosystems</t>
  </si>
  <si>
    <t>Evolution of caste systems in termites: Stylotermes and Anacanthotermes</t>
  </si>
  <si>
    <t>Biotechnological and proteomic methods: tools for crop improvement</t>
  </si>
  <si>
    <t>Jan Banout, Iva Kučerová, Klára Urbanová, Olga Leuner, Eduardo Duque Dussan</t>
  </si>
  <si>
    <t>Miroslava Bavorová, Vladimír Verner, Tereza Pilařová</t>
  </si>
  <si>
    <t>Francisco Ceacero, Radim Kotrba, Martina Komárková</t>
  </si>
  <si>
    <t>Tatiana Alexiou Ivanova, Vladimír Krepl</t>
  </si>
  <si>
    <t>Pavla Hejcmanová, Karolína Brandlová, Tamara Fedorova</t>
  </si>
  <si>
    <t>Jana Mazancová, Hynek Roubík, Yelizaveta Chernysh</t>
  </si>
  <si>
    <t>Tersia Kokošková</t>
  </si>
  <si>
    <t>Zbyněk Polesný, Patrick Van Damme</t>
  </si>
  <si>
    <t>April 29,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</si>
</sst>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č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3F3F3F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 tint="-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4" borderId="34" applyNumberFormat="0" applyAlignment="0" applyProtection="0"/>
  </cellStyleXfs>
  <cellXfs count="73">
    <xf numFmtId="0" fontId="0" fillId="0" borderId="0" xfId="0"/>
    <xf numFmtId="0" fontId="2" fillId="3" borderId="9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3" borderId="4" xfId="0" applyFon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0" fontId="2" fillId="2" borderId="15" xfId="0" applyFont="1" applyFill="1" applyBorder="1"/>
    <xf numFmtId="0" fontId="0" fillId="2" borderId="7" xfId="0" applyFill="1" applyBorder="1"/>
    <xf numFmtId="0" fontId="2" fillId="2" borderId="8" xfId="0" applyFont="1" applyFill="1" applyBorder="1"/>
    <xf numFmtId="164" fontId="0" fillId="3" borderId="27" xfId="0" applyNumberFormat="1" applyFill="1" applyBorder="1" applyAlignment="1">
      <alignment horizontal="right" vertical="center"/>
    </xf>
    <xf numFmtId="164" fontId="0" fillId="3" borderId="21" xfId="0" applyNumberFormat="1" applyFill="1" applyBorder="1" applyAlignment="1">
      <alignment horizontal="right" vertical="center"/>
    </xf>
    <xf numFmtId="164" fontId="0" fillId="3" borderId="6" xfId="0" applyNumberFormat="1" applyFill="1" applyBorder="1" applyAlignment="1">
      <alignment horizontal="right" vertical="center"/>
    </xf>
    <xf numFmtId="164" fontId="0" fillId="3" borderId="26" xfId="0" applyNumberFormat="1" applyFill="1" applyBorder="1" applyAlignment="1">
      <alignment horizontal="right" vertical="center"/>
    </xf>
    <xf numFmtId="164" fontId="0" fillId="3" borderId="23" xfId="0" applyNumberFormat="1" applyFill="1" applyBorder="1" applyAlignment="1">
      <alignment horizontal="right" vertical="center"/>
    </xf>
    <xf numFmtId="164" fontId="0" fillId="3" borderId="24" xfId="0" applyNumberFormat="1" applyFill="1" applyBorder="1" applyAlignment="1">
      <alignment horizontal="right" vertical="center"/>
    </xf>
    <xf numFmtId="0" fontId="0" fillId="2" borderId="7" xfId="0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4" fillId="0" borderId="0" xfId="0" applyFont="1"/>
    <xf numFmtId="164" fontId="0" fillId="0" borderId="22" xfId="0" applyNumberFormat="1" applyBorder="1" applyAlignment="1" applyProtection="1">
      <alignment horizontal="right" vertical="center"/>
      <protection locked="0"/>
    </xf>
    <xf numFmtId="164" fontId="0" fillId="0" borderId="13" xfId="0" applyNumberFormat="1" applyBorder="1" applyAlignment="1" applyProtection="1">
      <alignment horizontal="right" vertical="center"/>
      <protection locked="0"/>
    </xf>
    <xf numFmtId="164" fontId="0" fillId="0" borderId="2" xfId="0" applyNumberFormat="1" applyBorder="1" applyAlignment="1" applyProtection="1">
      <alignment horizontal="right" vertical="center"/>
      <protection locked="0"/>
    </xf>
    <xf numFmtId="0" fontId="0" fillId="0" borderId="11" xfId="0" applyBorder="1" applyProtection="1">
      <protection locked="0"/>
    </xf>
    <xf numFmtId="0" fontId="8" fillId="5" borderId="35" xfId="1" applyFont="1" applyFill="1" applyBorder="1"/>
    <xf numFmtId="49" fontId="8" fillId="5" borderId="13" xfId="1" applyNumberFormat="1" applyFont="1" applyFill="1" applyBorder="1" applyAlignment="1">
      <alignment wrapText="1"/>
    </xf>
    <xf numFmtId="0" fontId="0" fillId="0" borderId="13" xfId="0" applyBorder="1"/>
    <xf numFmtId="0" fontId="0" fillId="0" borderId="35" xfId="0" applyBorder="1"/>
    <xf numFmtId="49" fontId="0" fillId="0" borderId="13" xfId="0" applyNumberFormat="1" applyBorder="1" applyAlignment="1">
      <alignment wrapText="1"/>
    </xf>
    <xf numFmtId="49" fontId="0" fillId="0" borderId="13" xfId="0" applyNumberFormat="1" applyBorder="1"/>
    <xf numFmtId="0" fontId="0" fillId="0" borderId="36" xfId="0" applyBorder="1"/>
    <xf numFmtId="0" fontId="0" fillId="2" borderId="25" xfId="0" applyFill="1" applyBorder="1" applyAlignment="1">
      <alignment horizontal="right" vertical="center"/>
    </xf>
    <xf numFmtId="0" fontId="0" fillId="2" borderId="20" xfId="0" applyFill="1" applyBorder="1" applyAlignment="1">
      <alignment horizontal="right" vertical="center"/>
    </xf>
    <xf numFmtId="0" fontId="0" fillId="2" borderId="28" xfId="0" applyFill="1" applyBorder="1" applyAlignment="1">
      <alignment horizontal="right" vertical="center"/>
    </xf>
    <xf numFmtId="0" fontId="1" fillId="2" borderId="31" xfId="0" applyFont="1" applyFill="1" applyBorder="1" applyAlignment="1">
      <alignment horizontal="center"/>
    </xf>
    <xf numFmtId="164" fontId="1" fillId="2" borderId="29" xfId="0" applyNumberFormat="1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2" borderId="32" xfId="0" applyFill="1" applyBorder="1" applyAlignment="1">
      <alignment horizontal="right"/>
    </xf>
    <xf numFmtId="14" fontId="0" fillId="2" borderId="30" xfId="0" applyNumberFormat="1" applyFill="1" applyBorder="1"/>
    <xf numFmtId="0" fontId="0" fillId="2" borderId="33" xfId="0" applyFill="1" applyBorder="1" applyAlignment="1">
      <alignment horizontal="right"/>
    </xf>
    <xf numFmtId="14" fontId="0" fillId="2" borderId="26" xfId="0" applyNumberFormat="1" applyFill="1" applyBorder="1" applyAlignment="1">
      <alignment horizontal="left"/>
    </xf>
    <xf numFmtId="0" fontId="2" fillId="3" borderId="0" xfId="0" applyFont="1" applyFill="1" applyAlignment="1">
      <alignment horizontal="right"/>
    </xf>
    <xf numFmtId="0" fontId="0" fillId="0" borderId="4" xfId="0" applyBorder="1"/>
    <xf numFmtId="0" fontId="10" fillId="0" borderId="0" xfId="0" applyFont="1"/>
    <xf numFmtId="0" fontId="11" fillId="0" borderId="0" xfId="0" applyFont="1"/>
    <xf numFmtId="0" fontId="9" fillId="0" borderId="12" xfId="0" applyFont="1" applyBorder="1" applyAlignment="1">
      <alignment horizontal="righ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9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left" vertical="top"/>
      <protection locked="0"/>
    </xf>
    <xf numFmtId="0" fontId="6" fillId="0" borderId="16" xfId="0" applyFont="1" applyBorder="1" applyAlignment="1" applyProtection="1">
      <alignment horizontal="left" vertical="top"/>
      <protection locked="0"/>
    </xf>
    <xf numFmtId="0" fontId="6" fillId="0" borderId="19" xfId="0" applyFont="1" applyBorder="1" applyAlignment="1" applyProtection="1">
      <alignment horizontal="left" vertical="top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</cellXfs>
  <cellStyles count="2">
    <cellStyle name="Normální" xfId="0" builtinId="0"/>
    <cellStyle name="Výstup" xfId="1" builtinId="21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1076325</xdr:colOff>
      <xdr:row>1</xdr:row>
      <xdr:rowOff>85725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4F2D2FC-DEA2-4D55-A299-9717006AF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95575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6888A-7F7F-465F-BD6B-4C5A5B963618}">
  <dimension ref="A1:D33"/>
  <sheetViews>
    <sheetView tabSelected="1" zoomScaleNormal="100" workbookViewId="0">
      <selection activeCell="I23" sqref="I23"/>
    </sheetView>
  </sheetViews>
  <sheetFormatPr defaultRowHeight="15" x14ac:dyDescent="0.25"/>
  <cols>
    <col min="1" max="1" width="24.28515625" customWidth="1"/>
    <col min="2" max="4" width="24.7109375" customWidth="1"/>
  </cols>
  <sheetData>
    <row r="1" spans="1:4" ht="72" customHeight="1" thickBot="1" x14ac:dyDescent="0.3">
      <c r="B1" s="45" t="s">
        <v>98</v>
      </c>
      <c r="C1" s="45"/>
      <c r="D1" s="45"/>
    </row>
    <row r="2" spans="1:4" ht="32.1" customHeight="1" x14ac:dyDescent="0.25">
      <c r="A2" s="30" t="s">
        <v>89</v>
      </c>
      <c r="B2" s="46"/>
      <c r="C2" s="46"/>
      <c r="D2" s="47"/>
    </row>
    <row r="3" spans="1:4" ht="15.95" customHeight="1" x14ac:dyDescent="0.25">
      <c r="A3" s="31" t="s">
        <v>90</v>
      </c>
      <c r="B3" s="48"/>
      <c r="C3" s="48"/>
      <c r="D3" s="49"/>
    </row>
    <row r="4" spans="1:4" ht="15.95" customHeight="1" x14ac:dyDescent="0.25">
      <c r="A4" s="31" t="s">
        <v>13</v>
      </c>
      <c r="B4" s="48"/>
      <c r="C4" s="48"/>
      <c r="D4" s="49"/>
    </row>
    <row r="5" spans="1:4" ht="32.1" customHeight="1" thickBot="1" x14ac:dyDescent="0.3">
      <c r="A5" s="32" t="s">
        <v>91</v>
      </c>
      <c r="B5" s="50"/>
      <c r="C5" s="50"/>
      <c r="D5" s="51"/>
    </row>
    <row r="6" spans="1:4" x14ac:dyDescent="0.25">
      <c r="A6" s="33" t="s">
        <v>88</v>
      </c>
      <c r="B6" s="34" t="s">
        <v>8</v>
      </c>
      <c r="C6" s="35" t="s">
        <v>9</v>
      </c>
      <c r="D6" s="36" t="s">
        <v>12</v>
      </c>
    </row>
    <row r="7" spans="1:4" x14ac:dyDescent="0.25">
      <c r="A7" s="4" t="s">
        <v>0</v>
      </c>
      <c r="B7" s="19"/>
      <c r="C7" s="41"/>
      <c r="D7" s="3"/>
    </row>
    <row r="8" spans="1:4" x14ac:dyDescent="0.25">
      <c r="A8" s="5" t="s">
        <v>1</v>
      </c>
      <c r="B8" s="19"/>
      <c r="C8" s="20"/>
      <c r="D8" s="21"/>
    </row>
    <row r="9" spans="1:4" ht="15" customHeight="1" x14ac:dyDescent="0.25">
      <c r="A9" s="5" t="s">
        <v>2</v>
      </c>
      <c r="B9" s="19"/>
      <c r="C9" s="20"/>
      <c r="D9" s="21"/>
    </row>
    <row r="10" spans="1:4" x14ac:dyDescent="0.25">
      <c r="A10" s="5" t="s">
        <v>3</v>
      </c>
      <c r="B10" s="19"/>
      <c r="C10" s="20"/>
      <c r="D10" s="42"/>
    </row>
    <row r="11" spans="1:4" x14ac:dyDescent="0.25">
      <c r="A11" s="5" t="s">
        <v>4</v>
      </c>
      <c r="B11" s="19"/>
      <c r="C11" s="20"/>
      <c r="D11" s="21"/>
    </row>
    <row r="12" spans="1:4" x14ac:dyDescent="0.25">
      <c r="A12" s="4" t="s">
        <v>5</v>
      </c>
      <c r="B12" s="12">
        <f>SUM(B8:B11)</f>
        <v>0</v>
      </c>
      <c r="C12" s="13">
        <f>SUM(C8:C11)</f>
        <v>0</v>
      </c>
      <c r="D12" s="14">
        <f>SUM(D8:D11)</f>
        <v>0</v>
      </c>
    </row>
    <row r="13" spans="1:4" ht="15.75" thickBot="1" x14ac:dyDescent="0.3">
      <c r="A13" s="1"/>
      <c r="B13" s="9">
        <f>B7-B12</f>
        <v>0</v>
      </c>
      <c r="C13" s="10"/>
      <c r="D13" s="11">
        <f>B7-D12</f>
        <v>0</v>
      </c>
    </row>
    <row r="14" spans="1:4" ht="30" customHeight="1" x14ac:dyDescent="0.25">
      <c r="A14" s="64" t="s">
        <v>10</v>
      </c>
      <c r="B14" s="58"/>
      <c r="C14" s="58"/>
      <c r="D14" s="59"/>
    </row>
    <row r="15" spans="1:4" ht="30" customHeight="1" x14ac:dyDescent="0.25">
      <c r="A15" s="65"/>
      <c r="B15" s="60"/>
      <c r="C15" s="60"/>
      <c r="D15" s="61"/>
    </row>
    <row r="16" spans="1:4" ht="30" customHeight="1" x14ac:dyDescent="0.25">
      <c r="A16" s="65"/>
      <c r="B16" s="60"/>
      <c r="C16" s="60"/>
      <c r="D16" s="61"/>
    </row>
    <row r="17" spans="1:4" ht="30" customHeight="1" x14ac:dyDescent="0.25">
      <c r="A17" s="65"/>
      <c r="B17" s="60"/>
      <c r="C17" s="60"/>
      <c r="D17" s="61"/>
    </row>
    <row r="18" spans="1:4" ht="30" customHeight="1" thickBot="1" x14ac:dyDescent="0.3">
      <c r="A18" s="66"/>
      <c r="B18" s="62"/>
      <c r="C18" s="62"/>
      <c r="D18" s="63"/>
    </row>
    <row r="19" spans="1:4" ht="30" customHeight="1" x14ac:dyDescent="0.25">
      <c r="A19" s="64" t="s">
        <v>11</v>
      </c>
      <c r="B19" s="67"/>
      <c r="C19" s="67"/>
      <c r="D19" s="68"/>
    </row>
    <row r="20" spans="1:4" ht="30" customHeight="1" x14ac:dyDescent="0.25">
      <c r="A20" s="65"/>
      <c r="B20" s="69"/>
      <c r="C20" s="69"/>
      <c r="D20" s="70"/>
    </row>
    <row r="21" spans="1:4" ht="30" customHeight="1" thickBot="1" x14ac:dyDescent="0.3">
      <c r="A21" s="66"/>
      <c r="B21" s="71"/>
      <c r="C21" s="71"/>
      <c r="D21" s="72"/>
    </row>
    <row r="22" spans="1:4" x14ac:dyDescent="0.25">
      <c r="A22" s="7" t="s">
        <v>14</v>
      </c>
      <c r="B22" s="6"/>
      <c r="C22" s="6"/>
      <c r="D22" s="8"/>
    </row>
    <row r="23" spans="1:4" ht="45" customHeight="1" thickBot="1" x14ac:dyDescent="0.3">
      <c r="A23" s="52"/>
      <c r="B23" s="53"/>
      <c r="C23" s="53"/>
      <c r="D23" s="54"/>
    </row>
    <row r="24" spans="1:4" x14ac:dyDescent="0.25">
      <c r="A24" s="15" t="s">
        <v>15</v>
      </c>
      <c r="B24" s="16"/>
      <c r="C24" s="16"/>
      <c r="D24" s="17"/>
    </row>
    <row r="25" spans="1:4" ht="45" customHeight="1" thickBot="1" x14ac:dyDescent="0.3">
      <c r="A25" s="55"/>
      <c r="B25" s="56"/>
      <c r="C25" s="56"/>
      <c r="D25" s="57"/>
    </row>
    <row r="27" spans="1:4" x14ac:dyDescent="0.25">
      <c r="A27" s="37" t="s">
        <v>17</v>
      </c>
      <c r="B27" s="38" t="s">
        <v>97</v>
      </c>
    </row>
    <row r="28" spans="1:4" x14ac:dyDescent="0.25">
      <c r="A28" s="39" t="s">
        <v>18</v>
      </c>
      <c r="B28" s="40" t="s">
        <v>121</v>
      </c>
    </row>
    <row r="29" spans="1:4" x14ac:dyDescent="0.25">
      <c r="C29" s="2" t="s">
        <v>6</v>
      </c>
      <c r="D29" s="22"/>
    </row>
    <row r="30" spans="1:4" x14ac:dyDescent="0.25">
      <c r="A30" s="2"/>
    </row>
    <row r="31" spans="1:4" x14ac:dyDescent="0.25">
      <c r="A31" s="2"/>
    </row>
    <row r="32" spans="1:4" x14ac:dyDescent="0.25">
      <c r="C32" s="2" t="s">
        <v>7</v>
      </c>
      <c r="D32" s="22"/>
    </row>
    <row r="33" spans="1:1" x14ac:dyDescent="0.25">
      <c r="A33" s="18" t="s">
        <v>16</v>
      </c>
    </row>
  </sheetData>
  <sheetProtection formatCells="0" formatColumns="0" formatRows="0" insertHyperlinks="0"/>
  <mergeCells count="17">
    <mergeCell ref="A25:D25"/>
    <mergeCell ref="B14:D14"/>
    <mergeCell ref="B15:D15"/>
    <mergeCell ref="B16:D16"/>
    <mergeCell ref="B17:D17"/>
    <mergeCell ref="B18:D18"/>
    <mergeCell ref="A14:A18"/>
    <mergeCell ref="B19:D19"/>
    <mergeCell ref="B20:D20"/>
    <mergeCell ref="B21:D21"/>
    <mergeCell ref="A19:A21"/>
    <mergeCell ref="B1:D1"/>
    <mergeCell ref="B2:D2"/>
    <mergeCell ref="B3:D3"/>
    <mergeCell ref="B5:D5"/>
    <mergeCell ref="A23:D23"/>
    <mergeCell ref="B4:D4"/>
  </mergeCells>
  <conditionalFormatting sqref="B13:D13">
    <cfRule type="cellIs" dxfId="0" priority="1" operator="greaterThan">
      <formula>0</formula>
    </cfRule>
  </conditionalFormatting>
  <pageMargins left="0.25" right="0.25" top="0.75" bottom="0.75" header="0.3" footer="0.3"/>
  <pageSetup paperSize="9" scale="96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91DA872-1375-4838-97D2-77ED56F11622}">
          <x14:formula1>
            <xm:f>List1!$B$1:$B$15</xm:f>
          </x14:formula1>
          <xm:sqref>B2:D2</xm:sqref>
        </x14:dataValidation>
        <x14:dataValidation type="list" allowBlank="1" showInputMessage="1" showErrorMessage="1" xr:uid="{EBB25037-21A9-490A-919A-5670632248C1}">
          <x14:formula1>
            <xm:f>List1!$A$1:$A$15</xm:f>
          </x14:formula1>
          <xm:sqref>B3:D3</xm:sqref>
        </x14:dataValidation>
        <x14:dataValidation type="list" allowBlank="1" showInputMessage="1" showErrorMessage="1" xr:uid="{0C50D6D8-888E-494F-857B-7941E35F19D3}">
          <x14:formula1>
            <xm:f>List1!$D$1:$D$15</xm:f>
          </x14:formula1>
          <xm:sqref>B4:D4</xm:sqref>
        </x14:dataValidation>
        <x14:dataValidation type="list" allowBlank="1" showInputMessage="1" showErrorMessage="1" xr:uid="{8A79A209-0209-4D59-A50F-9784C8975591}">
          <x14:formula1>
            <xm:f>List1!$C$1:$C$15</xm:f>
          </x14:formula1>
          <xm:sqref>B5:D5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AD696-7538-4EA0-AC0E-1F7F1A806F45}">
  <dimension ref="A1:E18"/>
  <sheetViews>
    <sheetView topLeftCell="D1" workbookViewId="0">
      <selection activeCell="E18" sqref="A1:E18"/>
    </sheetView>
  </sheetViews>
  <sheetFormatPr defaultColWidth="9.140625" defaultRowHeight="15" x14ac:dyDescent="0.25"/>
  <cols>
    <col min="1" max="1" width="26.28515625" style="43" bestFit="1" customWidth="1"/>
    <col min="2" max="2" width="88.7109375" style="43" bestFit="1" customWidth="1"/>
    <col min="3" max="3" width="98.5703125" style="43" bestFit="1" customWidth="1"/>
    <col min="4" max="4" width="9" style="43" bestFit="1" customWidth="1"/>
    <col min="5" max="16384" width="9.140625" style="43"/>
  </cols>
  <sheetData>
    <row r="1" spans="1:5" x14ac:dyDescent="0.25">
      <c r="A1" s="44" t="s">
        <v>99</v>
      </c>
      <c r="B1" s="44" t="s">
        <v>87</v>
      </c>
      <c r="C1" s="44" t="s">
        <v>116</v>
      </c>
      <c r="D1" s="44">
        <v>20243101</v>
      </c>
      <c r="E1" s="44"/>
    </row>
    <row r="2" spans="1:5" x14ac:dyDescent="0.25">
      <c r="A2" s="44" t="s">
        <v>19</v>
      </c>
      <c r="B2" s="44" t="s">
        <v>20</v>
      </c>
      <c r="C2" s="44" t="s">
        <v>113</v>
      </c>
      <c r="D2" s="44">
        <v>20243102</v>
      </c>
      <c r="E2" s="44"/>
    </row>
    <row r="3" spans="1:5" x14ac:dyDescent="0.25">
      <c r="A3" s="44" t="s">
        <v>100</v>
      </c>
      <c r="B3" s="44" t="s">
        <v>102</v>
      </c>
      <c r="C3" s="44" t="s">
        <v>114</v>
      </c>
      <c r="D3" s="44">
        <v>20243103</v>
      </c>
      <c r="E3" s="44"/>
    </row>
    <row r="4" spans="1:5" x14ac:dyDescent="0.25">
      <c r="A4" s="44" t="s">
        <v>101</v>
      </c>
      <c r="B4" s="44" t="s">
        <v>103</v>
      </c>
      <c r="C4" s="44" t="s">
        <v>115</v>
      </c>
      <c r="D4" s="44">
        <v>20243104</v>
      </c>
      <c r="E4" s="44"/>
    </row>
    <row r="5" spans="1:5" x14ac:dyDescent="0.25">
      <c r="A5" s="44" t="s">
        <v>34</v>
      </c>
      <c r="B5" s="44" t="s">
        <v>104</v>
      </c>
      <c r="C5" s="44" t="s">
        <v>96</v>
      </c>
      <c r="D5" s="44">
        <v>20243105</v>
      </c>
      <c r="E5" s="44"/>
    </row>
    <row r="6" spans="1:5" x14ac:dyDescent="0.25">
      <c r="A6" s="44" t="s">
        <v>31</v>
      </c>
      <c r="B6" s="44" t="s">
        <v>94</v>
      </c>
      <c r="C6" s="44" t="s">
        <v>31</v>
      </c>
      <c r="D6" s="44">
        <v>20243106</v>
      </c>
      <c r="E6" s="44"/>
    </row>
    <row r="7" spans="1:5" x14ac:dyDescent="0.25">
      <c r="A7" s="44" t="s">
        <v>92</v>
      </c>
      <c r="B7" s="44" t="s">
        <v>105</v>
      </c>
      <c r="C7" s="44" t="s">
        <v>117</v>
      </c>
      <c r="D7" s="44">
        <v>20243107</v>
      </c>
      <c r="E7" s="44"/>
    </row>
    <row r="8" spans="1:5" x14ac:dyDescent="0.25">
      <c r="A8" s="44" t="s">
        <v>37</v>
      </c>
      <c r="B8" s="44" t="s">
        <v>106</v>
      </c>
      <c r="C8" s="44" t="s">
        <v>81</v>
      </c>
      <c r="D8" s="44">
        <v>20243108</v>
      </c>
      <c r="E8" s="44"/>
    </row>
    <row r="9" spans="1:5" x14ac:dyDescent="0.25">
      <c r="A9" s="44" t="s">
        <v>43</v>
      </c>
      <c r="B9" s="44" t="s">
        <v>107</v>
      </c>
      <c r="C9" s="44" t="s">
        <v>83</v>
      </c>
      <c r="D9" s="44">
        <v>20243109</v>
      </c>
      <c r="E9" s="44"/>
    </row>
    <row r="10" spans="1:5" x14ac:dyDescent="0.25">
      <c r="A10" s="44" t="s">
        <v>46</v>
      </c>
      <c r="B10" s="44" t="s">
        <v>95</v>
      </c>
      <c r="C10" s="44" t="s">
        <v>84</v>
      </c>
      <c r="D10" s="44">
        <v>20243110</v>
      </c>
      <c r="E10" s="44"/>
    </row>
    <row r="11" spans="1:5" x14ac:dyDescent="0.25">
      <c r="A11" s="44" t="s">
        <v>49</v>
      </c>
      <c r="B11" s="44" t="s">
        <v>108</v>
      </c>
      <c r="C11" s="44" t="s">
        <v>118</v>
      </c>
      <c r="D11" s="44">
        <v>20243111</v>
      </c>
      <c r="E11" s="44"/>
    </row>
    <row r="12" spans="1:5" x14ac:dyDescent="0.25">
      <c r="A12" s="44" t="s">
        <v>93</v>
      </c>
      <c r="B12" s="44" t="s">
        <v>109</v>
      </c>
      <c r="C12" s="44" t="s">
        <v>119</v>
      </c>
      <c r="D12" s="44">
        <v>20243112</v>
      </c>
      <c r="E12" s="44"/>
    </row>
    <row r="13" spans="1:5" x14ac:dyDescent="0.25">
      <c r="A13" s="44" t="s">
        <v>55</v>
      </c>
      <c r="B13" s="44" t="s">
        <v>110</v>
      </c>
      <c r="C13" s="44" t="s">
        <v>120</v>
      </c>
      <c r="D13" s="44">
        <v>20243113</v>
      </c>
      <c r="E13" s="44"/>
    </row>
    <row r="14" spans="1:5" x14ac:dyDescent="0.25">
      <c r="A14" s="44" t="s">
        <v>52</v>
      </c>
      <c r="B14" s="44" t="s">
        <v>111</v>
      </c>
      <c r="C14" s="44" t="s">
        <v>52</v>
      </c>
      <c r="D14" s="44">
        <v>20243114</v>
      </c>
      <c r="E14" s="44"/>
    </row>
    <row r="15" spans="1:5" x14ac:dyDescent="0.25">
      <c r="A15" s="44" t="s">
        <v>58</v>
      </c>
      <c r="B15" s="44" t="s">
        <v>112</v>
      </c>
      <c r="C15" s="44" t="s">
        <v>58</v>
      </c>
      <c r="D15" s="44">
        <v>20243115</v>
      </c>
      <c r="E15" s="44"/>
    </row>
    <row r="16" spans="1:5" x14ac:dyDescent="0.25">
      <c r="A16" s="44"/>
      <c r="B16" s="44"/>
      <c r="C16" s="44"/>
      <c r="D16" s="44"/>
      <c r="E16" s="44"/>
    </row>
    <row r="17" spans="1:5" x14ac:dyDescent="0.25">
      <c r="A17" s="44"/>
      <c r="B17" s="44"/>
      <c r="C17" s="44"/>
      <c r="D17" s="44"/>
      <c r="E17" s="44"/>
    </row>
    <row r="18" spans="1:5" x14ac:dyDescent="0.25">
      <c r="A18" s="44"/>
      <c r="B18" s="44"/>
      <c r="C18" s="44"/>
      <c r="D18" s="44"/>
      <c r="E18" s="44"/>
    </row>
  </sheetData>
  <sortState xmlns:xlrd2="http://schemas.microsoft.com/office/spreadsheetml/2017/richdata2" ref="B1:B15">
    <sortCondition ref="B1:B15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9C5E2-5A2F-48E1-9300-E91A9ABC3B29}">
  <dimension ref="A1:F14"/>
  <sheetViews>
    <sheetView workbookViewId="0">
      <selection activeCell="A3" sqref="A3"/>
    </sheetView>
  </sheetViews>
  <sheetFormatPr defaultRowHeight="15" x14ac:dyDescent="0.25"/>
  <cols>
    <col min="1" max="1" width="26.28515625" bestFit="1" customWidth="1"/>
    <col min="2" max="2" width="90.28515625" bestFit="1" customWidth="1"/>
    <col min="3" max="3" width="9" bestFit="1" customWidth="1"/>
    <col min="4" max="4" width="15.85546875" bestFit="1" customWidth="1"/>
    <col min="5" max="5" width="25.140625" bestFit="1" customWidth="1"/>
  </cols>
  <sheetData>
    <row r="1" spans="1:6" x14ac:dyDescent="0.25">
      <c r="A1" s="23" t="s">
        <v>19</v>
      </c>
      <c r="B1" s="24" t="s">
        <v>20</v>
      </c>
      <c r="C1" s="25">
        <v>20213101</v>
      </c>
      <c r="D1" s="25" t="s">
        <v>21</v>
      </c>
      <c r="E1" t="s">
        <v>61</v>
      </c>
      <c r="F1" s="23" t="s">
        <v>75</v>
      </c>
    </row>
    <row r="2" spans="1:6" x14ac:dyDescent="0.25">
      <c r="A2" s="26" t="s">
        <v>22</v>
      </c>
      <c r="B2" s="27" t="s">
        <v>23</v>
      </c>
      <c r="C2" s="25">
        <v>20213102</v>
      </c>
      <c r="D2" s="25" t="s">
        <v>24</v>
      </c>
      <c r="E2" s="29" t="s">
        <v>62</v>
      </c>
      <c r="F2" s="23" t="s">
        <v>76</v>
      </c>
    </row>
    <row r="3" spans="1:6" x14ac:dyDescent="0.25">
      <c r="A3" s="26" t="s">
        <v>25</v>
      </c>
      <c r="B3" s="27" t="s">
        <v>26</v>
      </c>
      <c r="C3" s="25">
        <v>20213103</v>
      </c>
      <c r="D3" s="25" t="s">
        <v>27</v>
      </c>
      <c r="E3" t="s">
        <v>63</v>
      </c>
      <c r="F3" s="23" t="s">
        <v>77</v>
      </c>
    </row>
    <row r="4" spans="1:6" x14ac:dyDescent="0.25">
      <c r="A4" s="26" t="s">
        <v>28</v>
      </c>
      <c r="B4" s="27" t="s">
        <v>29</v>
      </c>
      <c r="C4" s="25">
        <v>20213104</v>
      </c>
      <c r="D4" s="25" t="s">
        <v>30</v>
      </c>
      <c r="E4" t="s">
        <v>64</v>
      </c>
      <c r="F4" s="23" t="s">
        <v>78</v>
      </c>
    </row>
    <row r="5" spans="1:6" x14ac:dyDescent="0.25">
      <c r="A5" s="26" t="s">
        <v>31</v>
      </c>
      <c r="B5" s="27" t="s">
        <v>32</v>
      </c>
      <c r="C5" s="25">
        <v>20213105</v>
      </c>
      <c r="D5" s="25" t="s">
        <v>33</v>
      </c>
      <c r="E5" t="s">
        <v>65</v>
      </c>
      <c r="F5" s="23" t="s">
        <v>79</v>
      </c>
    </row>
    <row r="6" spans="1:6" x14ac:dyDescent="0.25">
      <c r="A6" s="26" t="s">
        <v>34</v>
      </c>
      <c r="B6" s="27" t="s">
        <v>35</v>
      </c>
      <c r="C6" s="25">
        <v>20213106</v>
      </c>
      <c r="D6" s="25" t="s">
        <v>36</v>
      </c>
      <c r="E6" t="s">
        <v>66</v>
      </c>
      <c r="F6" s="23" t="s">
        <v>80</v>
      </c>
    </row>
    <row r="7" spans="1:6" x14ac:dyDescent="0.25">
      <c r="A7" s="26" t="s">
        <v>37</v>
      </c>
      <c r="B7" s="27" t="s">
        <v>38</v>
      </c>
      <c r="C7" s="25">
        <v>20213107</v>
      </c>
      <c r="D7" s="25" t="s">
        <v>39</v>
      </c>
      <c r="E7" t="s">
        <v>67</v>
      </c>
      <c r="F7" s="23" t="s">
        <v>81</v>
      </c>
    </row>
    <row r="8" spans="1:6" x14ac:dyDescent="0.25">
      <c r="A8" s="26" t="s">
        <v>40</v>
      </c>
      <c r="B8" s="28" t="s">
        <v>41</v>
      </c>
      <c r="C8" s="25">
        <v>20213108</v>
      </c>
      <c r="D8" s="25" t="s">
        <v>42</v>
      </c>
      <c r="E8" t="s">
        <v>68</v>
      </c>
      <c r="F8" s="23" t="s">
        <v>82</v>
      </c>
    </row>
    <row r="9" spans="1:6" x14ac:dyDescent="0.25">
      <c r="A9" s="26" t="s">
        <v>43</v>
      </c>
      <c r="B9" s="27" t="s">
        <v>44</v>
      </c>
      <c r="C9" s="25">
        <v>20213109</v>
      </c>
      <c r="D9" s="25" t="s">
        <v>45</v>
      </c>
      <c r="E9" t="s">
        <v>69</v>
      </c>
      <c r="F9" s="23" t="s">
        <v>83</v>
      </c>
    </row>
    <row r="10" spans="1:6" x14ac:dyDescent="0.25">
      <c r="A10" s="26" t="s">
        <v>46</v>
      </c>
      <c r="B10" s="27" t="s">
        <v>47</v>
      </c>
      <c r="C10" s="25">
        <v>20213110</v>
      </c>
      <c r="D10" s="25" t="s">
        <v>48</v>
      </c>
      <c r="E10" t="s">
        <v>70</v>
      </c>
      <c r="F10" s="23" t="s">
        <v>84</v>
      </c>
    </row>
    <row r="11" spans="1:6" x14ac:dyDescent="0.25">
      <c r="A11" s="26" t="s">
        <v>49</v>
      </c>
      <c r="B11" s="27" t="s">
        <v>50</v>
      </c>
      <c r="C11" s="25">
        <v>20213111</v>
      </c>
      <c r="D11" s="25" t="s">
        <v>51</v>
      </c>
      <c r="E11" t="s">
        <v>71</v>
      </c>
      <c r="F11" s="23" t="s">
        <v>85</v>
      </c>
    </row>
    <row r="12" spans="1:6" x14ac:dyDescent="0.25">
      <c r="A12" s="26" t="s">
        <v>52</v>
      </c>
      <c r="B12" s="27" t="s">
        <v>53</v>
      </c>
      <c r="C12" s="25">
        <v>20213112</v>
      </c>
      <c r="D12" s="25" t="s">
        <v>54</v>
      </c>
      <c r="E12" t="s">
        <v>72</v>
      </c>
      <c r="F12" s="23" t="s">
        <v>86</v>
      </c>
    </row>
    <row r="13" spans="1:6" x14ac:dyDescent="0.25">
      <c r="A13" s="26" t="s">
        <v>55</v>
      </c>
      <c r="B13" s="27" t="s">
        <v>56</v>
      </c>
      <c r="C13" s="25">
        <v>20213113</v>
      </c>
      <c r="D13" s="25" t="s">
        <v>57</v>
      </c>
      <c r="E13" t="s">
        <v>73</v>
      </c>
      <c r="F13" s="23" t="s">
        <v>55</v>
      </c>
    </row>
    <row r="14" spans="1:6" x14ac:dyDescent="0.25">
      <c r="A14" s="26" t="s">
        <v>58</v>
      </c>
      <c r="B14" s="27" t="s">
        <v>59</v>
      </c>
      <c r="C14" s="25">
        <v>20213114</v>
      </c>
      <c r="D14" s="25" t="s">
        <v>60</v>
      </c>
      <c r="E14" t="s">
        <v>74</v>
      </c>
      <c r="F14" s="23" t="s">
        <v>58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IGA 2024_final report</vt:lpstr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Leuner Olga</dc:creator>
  <cp:lastModifiedBy>Leuner Olga</cp:lastModifiedBy>
  <cp:lastPrinted>2023-04-05T16:07:00Z</cp:lastPrinted>
  <dcterms:created xsi:type="dcterms:W3CDTF">2022-03-29T07:14:59Z</dcterms:created>
  <dcterms:modified xsi:type="dcterms:W3CDTF">2025-04-08T14:27:12Z</dcterms:modified>
</cp:coreProperties>
</file>